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ple Inventory" state="visible" r:id="rId4"/>
    <sheet sheetId="2" name="Fee Setup" state="visible" r:id="rId5"/>
  </sheets>
  <definedNames>
    <definedName name="MarketplaceNames">'Fee Setup'!$A$5:$A$8</definedName>
  </definedNames>
  <calcPr calcId="171027"/>
</workbook>
</file>

<file path=xl/sharedStrings.xml><?xml version="1.0" encoding="utf-8"?>
<sst xmlns="http://schemas.openxmlformats.org/spreadsheetml/2006/main" count="31" uniqueCount="26">
  <si>
    <t>MothMargin — Free Sample Inventory</t>
  </si>
  <si>
    <t>LIMITED SAMPLE • FICTIONAL EXAMPLE ROWS ONLY • NOT THE FULL PRODUCT</t>
  </si>
  <si>
    <t>Item</t>
  </si>
  <si>
    <t>Purchase cost ($)</t>
  </si>
  <si>
    <t>Marketplace</t>
  </si>
  <si>
    <t>Fee rate</t>
  </si>
  <si>
    <t>Fixed fee ($)</t>
  </si>
  <si>
    <t>Manual fee override ($)</t>
  </si>
  <si>
    <t>Marketplace fees ($)</t>
  </si>
  <si>
    <t>Sale price ($)</t>
  </si>
  <si>
    <t>True profit ($)</t>
  </si>
  <si>
    <t>Vintage wool coat</t>
  </si>
  <si>
    <t>eBay</t>
  </si>
  <si>
    <t>Ceramic planter</t>
  </si>
  <si>
    <t>Etsy</t>
  </si>
  <si>
    <t>Denim jacket</t>
  </si>
  <si>
    <t>Depop</t>
  </si>
  <si>
    <t>Editable Marketplace Fee Presets</t>
  </si>
  <si>
    <t>Illustrative USD estimates only. Rates vary by seller, region, category, account, and current marketplace terms. Verify your actual fees with each marketplace before using these values.</t>
  </si>
  <si>
    <t>Percentage fee</t>
  </si>
  <si>
    <t>Poshmark</t>
  </si>
  <si>
    <t>Edit the percentage and fixed-fee cells in this table. Sample Inventory looks up these values whenever you choose a marketplace.</t>
  </si>
  <si>
    <t>Starter fixed amounts model marketplace fees only. Use Manual fee override on Sample Inventory to include payment processing or any other charges in your total.</t>
  </si>
  <si>
    <t>The downloaded workbook is a limited sample with three fictional resale rows, not the complete MothMargin product.</t>
  </si>
  <si>
    <t>These three fictional rows are a small trial sample, not the complete MothMargin workbook.</t>
  </si>
  <si>
    <t>Fee rates are estimates. Verify current fees for your marketplace, region, category, and account. A manual fee override replaces the preset total and can include extra processing or other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</si>
</sst>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6" x14ac:knownFonts="1">
    <font>
      <color theme="1"/>
      <family val="2"/>
      <scheme val="minor"/>
      <sz val="11"/>
      <name val="Calibri"/>
    </font>
    <font>
      <b/>
      <color rgb="FF163D2A"/>
      <sz val="16"/>
    </font>
    <font>
      <i/>
      <color rgb="FF52645A"/>
    </font>
    <font>
      <b/>
      <color rgb="FFFFFFFF"/>
    </font>
    <font>
      <b/>
      <color rgb="FF163D2A"/>
    </font>
    <font>
      <i/>
      <color rgb="FF52645A"/>
      <sz val="10"/>
    </font>
  </fonts>
  <fills count="5">
    <fill>
      <patternFill patternType="none"/>
    </fill>
    <fill>
      <patternFill patternType="gray125"/>
    </fill>
    <fill>
      <patternFill patternType="solid">
        <fgColor rgb="FF28563D"/>
      </patternFill>
    </fill>
    <fill>
      <patternFill patternType="solid">
        <fgColor rgb="FFFFFEFA"/>
      </patternFill>
    </fill>
    <fill>
      <patternFill patternType="solid">
        <fgColor rgb="FFF5F7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DED2"/>
      </bottom>
      <diagonal/>
    </border>
    <border>
      <left/>
      <right/>
      <top/>
      <bottom style="hair">
        <color rgb="FFD8DED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164" fontId="0" fillId="3" borderId="2" xfId="0" applyNumberFormat="1" applyFill="1" applyBorder="1" applyAlignment="1">
      <alignment vertical="center" wrapText="1"/>
    </xf>
    <xf numFmtId="10" fontId="0" fillId="3" borderId="2" xfId="0" applyNumberForma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164" fontId="0" fillId="4" borderId="2" xfId="0" applyNumberFormat="1" applyFill="1" applyBorder="1" applyAlignment="1">
      <alignment vertical="center" wrapText="1"/>
    </xf>
    <xf numFmtId="10" fontId="0" fillId="4" borderId="2" xfId="0" applyNumberForma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InventoryItems" displayName="InventoryItems" ref="A4:I7" totalsRowShown="1" headerRowCount="1">
  <autoFilter ref="A4:I7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</autoFilter>
  <tableColumns count="9">
    <tableColumn id="1" name="Item" totalsRowLabel="Total"/>
    <tableColumn id="2" name="Purchase cost ($)" totalsRowFunction="none"/>
    <tableColumn id="3" name="Marketplace" totalsRowFunction="none"/>
    <tableColumn id="4" name="Fee rate" totalsRowFunction="none">
      <calculatedColumnFormula>IFERROR(VLOOKUP([@Marketplace],'Fee Setup'!$A$5:$C$8,2,FALSE),"")</calculatedColumnFormula>
    </tableColumn>
    <tableColumn id="5" name="Fixed fee ($)" totalsRowFunction="none">
      <calculatedColumnFormula>IFERROR(VLOOKUP([@Marketplace],'Fee Setup'!$A$5:$C$8,3,FALSE),"")</calculatedColumnFormula>
    </tableColumn>
    <tableColumn id="6" name="Manual fee override ($)" totalsRowFunction="none"/>
    <tableColumn id="7" name="Marketplace fees ($)" totalsRowFunction="none">
      <calculatedColumnFormula>IF([@Item]="","",IF([@[Manual fee override ($)]]&lt;&gt;"",[@[Manual fee override ($)]],IF([@Marketplace]="",0,ROUND(ROUND([@[Sale price ($)]]*[@[Fee rate]],2)+[@[Fixed fee ($)]],2))))</calculatedColumnFormula>
    </tableColumn>
    <tableColumn id="8" name="Sale price ($)" totalsRowFunction="none"/>
    <tableColumn id="9" name="True profit ($)" totalsRowFunction="none">
      <calculatedColumnFormula>IF([@Item]="","",[@[Sale price ($)]]-[@[Purchase cost ($)]]-[@[Marketplace fees ($)]])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 showGridLines="0" zoomScale="100" zoomScaleNormal="100">
      <pane xSplit="1" ySplit="4" topLeftCell="B5" activePane="bottomRight" state="frozen"/>
      <selection pane="bottomRight"/>
    </sheetView>
  </sheetViews>
  <sheetFormatPr defaultRowHeight="22" outlineLevelRow="0" outlineLevelCol="0" x14ac:dyDescent="55" customHeight="1"/>
  <cols>
    <col min="1" max="1" width="25" customWidth="1"/>
    <col min="2" max="2" width="17" customWidth="1"/>
    <col min="3" max="3" width="16" customWidth="1"/>
    <col min="4" max="4" width="12" customWidth="1"/>
    <col min="5" max="5" width="15" customWidth="1"/>
    <col min="6" max="6" width="22" customWidth="1"/>
    <col min="7" max="7" width="19" customWidth="1"/>
    <col min="8" max="8" width="15" customWidth="1"/>
    <col min="9" max="9" width="16" customWidth="1"/>
  </cols>
  <sheetData>
    <row r="1" ht="3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42" customHeight="1" spans="1:9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30" customHeight="1" spans="1:9" x14ac:dyDescent="0.25">
      <c r="A5" s="5" t="s">
        <v>11</v>
      </c>
      <c r="B5" s="6">
        <v>22</v>
      </c>
      <c r="C5" s="5" t="s">
        <v>12</v>
      </c>
      <c r="D5" s="7">
        <f>IFERROR(VLOOKUP(C5,'Fee Setup'!$A$5:$C$8,2,FALSE),"")</f>
        <v>0.13</v>
      </c>
      <c r="E5" s="6">
        <f>IFERROR(VLOOKUP(C5,'Fee Setup'!$A$5:$C$8,3,FALSE),"")</f>
        <v>0.3</v>
      </c>
      <c r="F5" s="6"/>
      <c r="G5" s="6">
        <f>IF(A5="","",IF(F5&lt;&gt;"",F5,IF(C5="",0,ROUND(ROUND(H5*D5,2)+E5,2))))</f>
        <v>8.62</v>
      </c>
      <c r="H5" s="6">
        <v>64</v>
      </c>
      <c r="I5" s="8">
        <f>IF(A5="","",H5-B5-G5)</f>
        <v>33.38</v>
      </c>
    </row>
    <row r="6" ht="30" customHeight="1" spans="1:9" x14ac:dyDescent="0.25">
      <c r="A6" s="9" t="s">
        <v>13</v>
      </c>
      <c r="B6" s="10">
        <v>12.5</v>
      </c>
      <c r="C6" s="9" t="s">
        <v>14</v>
      </c>
      <c r="D6" s="11">
        <f>IFERROR(VLOOKUP(C6,'Fee Setup'!$A$5:$C$8,2,FALSE),"")</f>
        <v>0.1</v>
      </c>
      <c r="E6" s="10">
        <f>IFERROR(VLOOKUP(C6,'Fee Setup'!$A$5:$C$8,3,FALSE),"")</f>
        <v>0.25</v>
      </c>
      <c r="F6" s="10"/>
      <c r="G6" s="10">
        <f>IF(A6="","",IF(F6&lt;&gt;"",F6,IF(C6="",0,ROUND(ROUND(H6*D6,2)+E6,2))))</f>
        <v>4.05</v>
      </c>
      <c r="H6" s="10">
        <v>38</v>
      </c>
      <c r="I6" s="12">
        <f>IF(A6="","",H6-B6-G6)</f>
        <v>21.45</v>
      </c>
    </row>
    <row r="7" ht="30" customHeight="1" spans="1:9" x14ac:dyDescent="0.25">
      <c r="A7" s="5" t="s">
        <v>15</v>
      </c>
      <c r="B7" s="6">
        <v>18</v>
      </c>
      <c r="C7" s="5" t="s">
        <v>16</v>
      </c>
      <c r="D7" s="7">
        <f>IFERROR(VLOOKUP(C7,'Fee Setup'!$A$5:$C$8,2,FALSE),"")</f>
        <v>0.1</v>
      </c>
      <c r="E7" s="6">
        <f>IFERROR(VLOOKUP(C7,'Fee Setup'!$A$5:$C$8,3,FALSE),"")</f>
        <v>0.45</v>
      </c>
      <c r="F7" s="6"/>
      <c r="G7" s="6">
        <f>IF(A7="","",IF(F7&lt;&gt;"",F7,IF(C7="",0,ROUND(ROUND(H7*D7,2)+E7,2))))</f>
        <v>5.65</v>
      </c>
      <c r="H7" s="6">
        <v>52</v>
      </c>
      <c r="I7" s="8">
        <f>IF(A7="","",H7-B7-G7)</f>
        <v>28.35</v>
      </c>
    </row>
  </sheetData>
  <mergeCells count="2">
    <mergeCell ref="A1:I1"/>
    <mergeCell ref="A2:I2"/>
  </mergeCells>
  <dataValidations count="4">
    <dataValidation type="decimal" operator="greaterThanOrEqual" allowBlank="1" showErrorMessage="1" errorTitle="Enter a non-negative amount" error="Use a non-negative money amount." sqref="B5:B1048576">
      <formula1>0</formula1>
    </dataValidation>
    <dataValidation type="list" allowBlank="1" showInputMessage="1" promptTitle="Choose a marketplace" prompt="Select a preset from Fee Setup. The rate and fixed fee fill in automatically." showErrorMessage="1" errorTitle="Choose a listed marketplace" error="Select a preset from the Fee Setup sheet." sqref="C5:C1048576">
      <formula1>MarketplaceNames</formula1>
    </dataValidation>
    <dataValidation type="decimal" allowBlank="1" showInputMessage="1" promptTitle="Manual fee override" prompt="Optional: enter your total marketplace fees. This replaces the preset calculation." showErrorMessage="1" errorTitle="Enter a non-negative amount" error="Use a non-negative fee amount." sqref="F5:F1048576">
      <formula1>0</formula1>
      <formula2>100000</formula2>
    </dataValidation>
    <dataValidation type="decimal" operator="greaterThanOrEqual" allowBlank="1" showErrorMessage="1" errorTitle="Enter a non-negative amount" error="Use a non-negative money amount." sqref="H5:H1048576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 showGridLines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0" customWidth="1"/>
  </cols>
  <sheetData>
    <row r="1" ht="32" customHeight="1" spans="1:3" x14ac:dyDescent="0.25">
      <c r="A1" s="1" t="s">
        <v>17</v>
      </c>
      <c r="B1" s="1"/>
      <c r="C1" s="1"/>
    </row>
    <row r="2" ht="48" customHeight="1" spans="1:3" x14ac:dyDescent="0.25">
      <c r="A2" s="13" t="s">
        <v>18</v>
      </c>
      <c r="B2" s="13"/>
      <c r="C2" s="13"/>
    </row>
    <row r="4" ht="32" customHeight="1" spans="1:3" x14ac:dyDescent="0.25">
      <c r="A4" s="4" t="s">
        <v>4</v>
      </c>
      <c r="B4" s="4" t="s">
        <v>19</v>
      </c>
      <c r="C4" s="4" t="s">
        <v>6</v>
      </c>
    </row>
    <row r="5" ht="28" customHeight="1" spans="1:3" x14ac:dyDescent="0.25">
      <c r="A5" s="5" t="s">
        <v>12</v>
      </c>
      <c r="B5" s="7">
        <v>0.13</v>
      </c>
      <c r="C5" s="6">
        <v>0.3</v>
      </c>
    </row>
    <row r="6" ht="28" customHeight="1" spans="1:3" x14ac:dyDescent="0.25">
      <c r="A6" s="9" t="s">
        <v>14</v>
      </c>
      <c r="B6" s="11">
        <v>0.1</v>
      </c>
      <c r="C6" s="10">
        <v>0.25</v>
      </c>
    </row>
    <row r="7" ht="28" customHeight="1" spans="1:3" x14ac:dyDescent="0.25">
      <c r="A7" s="5" t="s">
        <v>20</v>
      </c>
      <c r="B7" s="7">
        <v>0.2</v>
      </c>
      <c r="C7" s="6">
        <v>0</v>
      </c>
    </row>
    <row r="8" ht="28" customHeight="1" spans="1:3" x14ac:dyDescent="0.25">
      <c r="A8" s="9" t="s">
        <v>16</v>
      </c>
      <c r="B8" s="11">
        <v>0.1</v>
      </c>
      <c r="C8" s="10">
        <v>0.45</v>
      </c>
    </row>
    <row r="10" ht="34" customHeight="1" spans="1:3" x14ac:dyDescent="0.25">
      <c r="A10" s="13" t="s">
        <v>21</v>
      </c>
      <c r="B10" s="13"/>
      <c r="C10" s="13"/>
    </row>
    <row r="11" ht="38" customHeight="1" spans="1:3" x14ac:dyDescent="0.25">
      <c r="A11" s="13" t="s">
        <v>22</v>
      </c>
      <c r="B11" s="13"/>
      <c r="C11" s="13"/>
    </row>
    <row r="13" ht="30" customHeight="1" spans="1:3" x14ac:dyDescent="0.25">
      <c r="A13" s="13" t="s">
        <v>23</v>
      </c>
      <c r="B13" s="13"/>
      <c r="C13" s="13"/>
    </row>
    <row r="14" ht="30" customHeight="1" spans="1:3" x14ac:dyDescent="0.25">
      <c r="A14" s="13" t="s">
        <v>24</v>
      </c>
      <c r="B14" s="13"/>
      <c r="C14" s="13"/>
    </row>
    <row r="15" ht="44" customHeight="1" spans="1:3" x14ac:dyDescent="0.25">
      <c r="A15" s="13" t="s">
        <v>25</v>
      </c>
      <c r="B15" s="13"/>
      <c r="C15" s="13"/>
    </row>
  </sheetData>
  <autoFilter ref="A4:C8"/>
  <mergeCells count="7">
    <mergeCell ref="A1:C1"/>
    <mergeCell ref="A2:C2"/>
    <mergeCell ref="A10:C10"/>
    <mergeCell ref="A11:C11"/>
    <mergeCell ref="A13:C13"/>
    <mergeCell ref="A14:C14"/>
    <mergeCell ref="A15:C15"/>
  </mergeCells>
  <dataValidations count="2">
    <dataValidation type="decimal" showErrorMessage="1" errorTitle="Enter a rate from 0% to 100%" error="Enter a percentage between 0% and 100%." sqref="B5:B8">
      <formula1>0</formula1>
      <formula2>1</formula2>
    </dataValidation>
    <dataValidation type="decimal" showErrorMessage="1" errorTitle="Enter a non-negative amount" error="Enter a non-negative fixed fee." sqref="C5:C8">
      <formula1>0</formula1>
      <formula2>100000</formula2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Inventory</vt:lpstr>
      <vt:lpstr>Fee Setup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MothMargin</dc:creator>
  <dc:title>MothMargin Free Sample Inventory</dc:title>
  <dc:subject>Limited fictional sample inventory rows</dc:subject>
  <dc:description>A limited sample with fictional resale examples.</dc:description>
  <cp:keywords/>
  <cp:category/>
  <cp:lastModifiedBy>Unknown</cp:lastModifiedBy>
  <dcterms:created xsi:type="dcterms:W3CDTF">2026-09-26T22:02:29Z</dcterms:created>
  <dcterms:modified xsi:type="dcterms:W3CDTF">2026-09-26T00:00:00Z</dcterms:modified>
</cp:coreProperties>
</file>